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tmitchell\OneDrive - Hendricks County Government\Documents\Legal Notices.Council Meeting\"/>
    </mc:Choice>
  </mc:AlternateContent>
  <xr:revisionPtr revIDLastSave="0" documentId="8_{58DDD117-4A14-4EF4-8AF6-88D504879594}" xr6:coauthVersionLast="46" xr6:coauthVersionMax="46" xr10:uidLastSave="{00000000-0000-0000-0000-000000000000}"/>
  <bookViews>
    <workbookView xWindow="-120" yWindow="-120" windowWidth="19440" windowHeight="15000" xr2:uid="{00000000-000D-0000-FFFF-FFFF00000000}"/>
  </bookViews>
  <sheets>
    <sheet name="Sheet1" sheetId="1" r:id="rId1"/>
    <sheet name="Sheet2" sheetId="2" r:id="rId2"/>
    <sheet name="Sheet3" sheetId="3" r:id="rId3"/>
  </sheets>
  <definedNames>
    <definedName name="_xlnm.Print_Area" localSheetId="0">Sheet1!$B$1:$G$43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D14" i="1"/>
  <c r="D16" i="1"/>
  <c r="D31" i="1" l="1"/>
  <c r="D30" i="1"/>
  <c r="D29" i="1"/>
  <c r="D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Marsh</author>
  </authors>
  <commentList>
    <comment ref="D9" authorId="0" shapeId="0" xr:uid="{DA17A3C4-628D-4679-9A96-78213AF7B010}">
      <text>
        <r>
          <rPr>
            <sz val="9"/>
            <color indexed="81"/>
            <rFont val="Tahoma"/>
            <charset val="1"/>
          </rPr>
          <t xml:space="preserve">
Half of $1,750,000 to Avon
</t>
        </r>
      </text>
    </comment>
    <comment ref="D10" authorId="0" shapeId="0" xr:uid="{30E60158-7C25-4845-9DD3-041FE1221970}">
      <text>
        <r>
          <rPr>
            <b/>
            <sz val="9"/>
            <color indexed="81"/>
            <rFont val="Tahoma"/>
            <charset val="1"/>
          </rPr>
          <t>Nancy Marsh:</t>
        </r>
        <r>
          <rPr>
            <sz val="9"/>
            <color indexed="81"/>
            <rFont val="Tahoma"/>
            <charset val="1"/>
          </rPr>
          <t xml:space="preserve">
8130 Personal Services
Grant Mass Covid-19
vaccinations $48,494
</t>
        </r>
      </text>
    </comment>
    <comment ref="D11" authorId="0" shapeId="0" xr:uid="{7B2B71A0-CDF8-40B8-9B03-526CCAB73FF3}">
      <text>
        <r>
          <rPr>
            <b/>
            <sz val="9"/>
            <color indexed="81"/>
            <rFont val="Tahoma"/>
            <charset val="1"/>
          </rPr>
          <t>Nancy Marsh:</t>
        </r>
        <r>
          <rPr>
            <sz val="9"/>
            <color indexed="81"/>
            <rFont val="Tahoma"/>
            <charset val="1"/>
          </rPr>
          <t xml:space="preserve">
8130 Supplies</t>
        </r>
      </text>
    </comment>
    <comment ref="D12" authorId="0" shapeId="0" xr:uid="{A4235941-65CC-4B15-A869-D0D2E86A4BD6}">
      <text>
        <r>
          <rPr>
            <b/>
            <sz val="9"/>
            <color indexed="81"/>
            <rFont val="Tahoma"/>
            <charset val="1"/>
          </rPr>
          <t>Nancy Marsh:</t>
        </r>
        <r>
          <rPr>
            <sz val="9"/>
            <color indexed="81"/>
            <rFont val="Tahoma"/>
            <charset val="1"/>
          </rPr>
          <t xml:space="preserve">
8130 Other Services
</t>
        </r>
      </text>
    </comment>
    <comment ref="D19" authorId="0" shapeId="0" xr:uid="{AA449D18-722F-4C26-8FBE-3A6489ACCC5F}">
      <text>
        <r>
          <rPr>
            <b/>
            <sz val="9"/>
            <color indexed="81"/>
            <rFont val="Tahoma"/>
            <charset val="1"/>
          </rPr>
          <t>Nancy Marsh:</t>
        </r>
        <r>
          <rPr>
            <sz val="9"/>
            <color indexed="81"/>
            <rFont val="Tahoma"/>
            <charset val="1"/>
          </rPr>
          <t xml:space="preserve">
Community Corrections
Budget vs Grant Adjustments</t>
        </r>
      </text>
    </comment>
    <comment ref="D24" authorId="0" shapeId="0" xr:uid="{93852D42-0245-417C-9BA4-A25D5EFB97BB}">
      <text>
        <r>
          <rPr>
            <b/>
            <sz val="9"/>
            <color indexed="81"/>
            <rFont val="Tahoma"/>
            <charset val="1"/>
          </rPr>
          <t>Nancy Marsh:</t>
        </r>
        <r>
          <rPr>
            <sz val="9"/>
            <color indexed="81"/>
            <rFont val="Tahoma"/>
            <charset val="1"/>
          </rPr>
          <t xml:space="preserve">
Work Release &amp; Sheriff
</t>
        </r>
      </text>
    </comment>
    <comment ref="D25" authorId="0" shapeId="0" xr:uid="{F6531569-884B-4547-A712-D2BDB81C8DDE}">
      <text>
        <r>
          <rPr>
            <b/>
            <sz val="9"/>
            <color indexed="81"/>
            <rFont val="Tahoma"/>
            <charset val="1"/>
          </rPr>
          <t>Nancy Marsh:</t>
        </r>
        <r>
          <rPr>
            <sz val="9"/>
            <color indexed="81"/>
            <rFont val="Tahoma"/>
            <charset val="1"/>
          </rPr>
          <t xml:space="preserve">
Half of $1,750,000 to Avon
</t>
        </r>
      </text>
    </comment>
  </commentList>
</comments>
</file>

<file path=xl/sharedStrings.xml><?xml version="1.0" encoding="utf-8"?>
<sst xmlns="http://schemas.openxmlformats.org/spreadsheetml/2006/main" count="57" uniqueCount="29">
  <si>
    <t>NOTICE TO TAXPAYERS OF ADDITIONAL APPROPRIATIONS</t>
  </si>
  <si>
    <t>AMOUNT</t>
  </si>
  <si>
    <t xml:space="preserve">Taxpayers appearing at the meeting shall have a right to be heard.  The additional appropriations as finally made will be referred to the Department of Local Government Finance (Department).  The Department will make a written determination as to the sufficiency of the funds to support the appropriations within fifteen (15) days of receipt of a Certified Copy of the action taken.  </t>
  </si>
  <si>
    <t>Nancy L. Marsh</t>
  </si>
  <si>
    <t>Hendricks County Auditor</t>
  </si>
  <si>
    <t>Publish 1 X</t>
  </si>
  <si>
    <t>FUND #</t>
  </si>
  <si>
    <t>Other Services &amp; Charges</t>
  </si>
  <si>
    <t>05.20.21</t>
  </si>
  <si>
    <t>Immunization Grant</t>
  </si>
  <si>
    <t>Personal Services</t>
  </si>
  <si>
    <t>Supplies</t>
  </si>
  <si>
    <t>EDIT</t>
  </si>
  <si>
    <t>Notice is hereby given to the taxpayers of Hendricks County, Indiana, that the proper legal officers will consider the following additional appropriations in excess of the budget for the current year at their regular meeting place at 355 South Washington Street, Danville, Indiana at 9:00 a.m. June 1, 2021.</t>
  </si>
  <si>
    <t>Community Corrections Probation</t>
  </si>
  <si>
    <t>Interpreter Grant Supreme Court</t>
  </si>
  <si>
    <t>Work Release Grant</t>
  </si>
  <si>
    <t>General Fund</t>
  </si>
  <si>
    <t>PS, Supplies, Other Services</t>
  </si>
  <si>
    <t>Personal Services &amp; Other</t>
  </si>
  <si>
    <t>Work Release Project Income</t>
  </si>
  <si>
    <t>Local Emergency Planning</t>
  </si>
  <si>
    <t>JDAI Grant</t>
  </si>
  <si>
    <t>Capital Outlays</t>
  </si>
  <si>
    <t>Home Detention Fees</t>
  </si>
  <si>
    <t>93.074 Base BPRS 131-70</t>
  </si>
  <si>
    <t>93.074 CRI BPRS 131-71</t>
  </si>
  <si>
    <t>Medical Reserve Corps</t>
  </si>
  <si>
    <t>21.019 &amp; 93.323 CARES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</si>
</sst>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9"/>
      <color indexed="81"/>
      <name val="Tahoma"/>
      <charset val="1"/>
    </font>
    <font>
      <b/>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164" fontId="0" fillId="0" borderId="0" xfId="0" applyNumberFormat="1"/>
    <xf numFmtId="0" fontId="0" fillId="0" borderId="0" xfId="0" applyAlignment="1">
      <alignment wrapText="1"/>
    </xf>
    <xf numFmtId="0" fontId="1" fillId="0" borderId="0" xfId="0" applyFont="1" applyAlignment="1">
      <alignment wrapText="1"/>
    </xf>
    <xf numFmtId="164" fontId="0" fillId="0" borderId="0" xfId="0" applyNumberFormat="1" applyAlignment="1">
      <alignment wrapText="1"/>
    </xf>
    <xf numFmtId="0" fontId="0" fillId="0" borderId="0" xfId="0" applyFont="1"/>
    <xf numFmtId="164" fontId="0" fillId="0" borderId="0" xfId="0" applyNumberFormat="1" applyFont="1"/>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3" fillId="0" borderId="0" xfId="0" applyFont="1" applyAlignment="1">
      <alignment horizontal="center"/>
    </xf>
    <xf numFmtId="0" fontId="0" fillId="0" borderId="0" xfId="0" applyAlignment="1"/>
    <xf numFmtId="0" fontId="0" fillId="0" borderId="0" xfId="0"/>
    <xf numFmtId="0" fontId="0" fillId="0" borderId="0" xfId="0"/>
    <xf numFmtId="0" fontId="0" fillId="0" borderId="0" xfId="0"/>
    <xf numFmtId="0" fontId="0" fillId="0" borderId="0" xfId="0"/>
    <xf numFmtId="0" fontId="2" fillId="0" borderId="0" xfId="0" applyFont="1" applyAlignment="1">
      <alignment horizontal="center"/>
    </xf>
    <xf numFmtId="0" fontId="1" fillId="0" borderId="0" xfId="0" applyFont="1" applyAlignment="1">
      <alignment horizontal="center"/>
    </xf>
    <xf numFmtId="0" fontId="3" fillId="0" borderId="0" xfId="0" applyFont="1"/>
    <xf numFmtId="14" fontId="0" fillId="0" borderId="0" xfId="0" applyNumberFormat="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tabSelected="1" zoomScaleNormal="100" workbookViewId="0">
      <selection activeCell="B41" sqref="B41:C41"/>
    </sheetView>
  </sheetViews>
  <sheetFormatPr defaultRowHeight="15" x14ac:dyDescent="0.25"/>
  <cols>
    <col min="1" max="1" width="8.85546875" style="11"/>
    <col min="2" max="2" width="40.5703125" customWidth="1"/>
    <col min="3" max="3" width="27.42578125" customWidth="1"/>
    <col min="4" max="4" width="15" style="1" customWidth="1"/>
  </cols>
  <sheetData>
    <row r="1" spans="1:7" ht="15.75" x14ac:dyDescent="0.25">
      <c r="B1" s="18" t="s">
        <v>0</v>
      </c>
      <c r="C1" s="19"/>
      <c r="D1" s="19"/>
      <c r="E1" s="19"/>
      <c r="F1" s="19"/>
      <c r="G1" s="19"/>
    </row>
    <row r="3" spans="1:7" ht="14.45" customHeight="1" x14ac:dyDescent="0.25">
      <c r="A3" s="22" t="s">
        <v>13</v>
      </c>
      <c r="B3" s="22"/>
      <c r="C3" s="22"/>
      <c r="D3" s="22"/>
      <c r="E3" s="22"/>
      <c r="F3" s="22"/>
      <c r="G3" s="22"/>
    </row>
    <row r="4" spans="1:7" ht="14.45" customHeight="1" x14ac:dyDescent="0.25">
      <c r="A4" s="22"/>
      <c r="B4" s="22"/>
      <c r="C4" s="22"/>
      <c r="D4" s="22"/>
      <c r="E4" s="22"/>
      <c r="F4" s="22"/>
      <c r="G4" s="22"/>
    </row>
    <row r="5" spans="1:7" ht="14.45" customHeight="1" x14ac:dyDescent="0.25">
      <c r="A5" s="22"/>
      <c r="B5" s="22"/>
      <c r="C5" s="22"/>
      <c r="D5" s="22"/>
      <c r="E5" s="22"/>
      <c r="F5" s="22"/>
      <c r="G5" s="22"/>
    </row>
    <row r="6" spans="1:7" ht="14.45" customHeight="1" x14ac:dyDescent="0.25">
      <c r="A6" s="22"/>
      <c r="B6" s="22"/>
      <c r="C6" s="22"/>
      <c r="D6" s="22"/>
      <c r="E6" s="22"/>
      <c r="F6" s="22"/>
      <c r="G6" s="22"/>
    </row>
    <row r="8" spans="1:7" x14ac:dyDescent="0.25">
      <c r="A8" s="12" t="s">
        <v>6</v>
      </c>
      <c r="B8" s="20"/>
      <c r="C8" s="20"/>
      <c r="D8" s="20" t="s">
        <v>1</v>
      </c>
      <c r="E8" s="17"/>
      <c r="F8" s="17"/>
      <c r="G8" s="17"/>
    </row>
    <row r="9" spans="1:7" s="14" customFormat="1" x14ac:dyDescent="0.25">
      <c r="A9" s="11">
        <v>1112</v>
      </c>
      <c r="B9" s="5" t="s">
        <v>12</v>
      </c>
      <c r="C9" s="5" t="s">
        <v>7</v>
      </c>
      <c r="D9" s="1">
        <v>875000</v>
      </c>
    </row>
    <row r="10" spans="1:7" s="10" customFormat="1" x14ac:dyDescent="0.25">
      <c r="A10" s="11">
        <v>8130</v>
      </c>
      <c r="B10" s="5" t="s">
        <v>9</v>
      </c>
      <c r="C10" s="5" t="s">
        <v>10</v>
      </c>
      <c r="D10" s="6">
        <f>118608+48494</f>
        <v>167102</v>
      </c>
    </row>
    <row r="11" spans="1:7" s="7" customFormat="1" x14ac:dyDescent="0.25">
      <c r="A11" s="11">
        <v>8130</v>
      </c>
      <c r="B11" s="5" t="s">
        <v>9</v>
      </c>
      <c r="C11" s="5" t="s">
        <v>11</v>
      </c>
      <c r="D11" s="1">
        <v>8875</v>
      </c>
    </row>
    <row r="12" spans="1:7" s="8" customFormat="1" x14ac:dyDescent="0.25">
      <c r="A12" s="11">
        <v>8130</v>
      </c>
      <c r="B12" s="5" t="s">
        <v>9</v>
      </c>
      <c r="C12" s="5" t="s">
        <v>7</v>
      </c>
      <c r="D12" s="1">
        <v>250</v>
      </c>
    </row>
    <row r="13" spans="1:7" s="16" customFormat="1" x14ac:dyDescent="0.25">
      <c r="A13" s="11">
        <v>8115</v>
      </c>
      <c r="B13" s="5" t="s">
        <v>25</v>
      </c>
      <c r="C13" s="5" t="s">
        <v>10</v>
      </c>
      <c r="D13" s="1">
        <v>31895</v>
      </c>
    </row>
    <row r="14" spans="1:7" s="16" customFormat="1" x14ac:dyDescent="0.25">
      <c r="A14" s="11">
        <v>8116</v>
      </c>
      <c r="B14" s="5" t="s">
        <v>26</v>
      </c>
      <c r="C14" s="5" t="s">
        <v>10</v>
      </c>
      <c r="D14" s="1">
        <f>3900+7240+100+600+19049+10</f>
        <v>30899</v>
      </c>
    </row>
    <row r="15" spans="1:7" s="16" customFormat="1" x14ac:dyDescent="0.25">
      <c r="A15" s="11">
        <v>8116</v>
      </c>
      <c r="B15" s="5" t="s">
        <v>26</v>
      </c>
      <c r="C15" s="5" t="s">
        <v>11</v>
      </c>
      <c r="D15" s="1">
        <v>3710</v>
      </c>
    </row>
    <row r="16" spans="1:7" s="16" customFormat="1" x14ac:dyDescent="0.25">
      <c r="A16" s="11">
        <v>8116</v>
      </c>
      <c r="B16" s="5" t="s">
        <v>26</v>
      </c>
      <c r="C16" s="5" t="s">
        <v>7</v>
      </c>
      <c r="D16" s="1">
        <f>1000+1500</f>
        <v>2500</v>
      </c>
    </row>
    <row r="17" spans="1:4" s="16" customFormat="1" x14ac:dyDescent="0.25">
      <c r="A17" s="11">
        <v>8135</v>
      </c>
      <c r="B17" s="5" t="s">
        <v>27</v>
      </c>
      <c r="C17" s="5" t="s">
        <v>7</v>
      </c>
      <c r="D17" s="1">
        <v>10000</v>
      </c>
    </row>
    <row r="18" spans="1:4" s="16" customFormat="1" x14ac:dyDescent="0.25">
      <c r="A18" s="11">
        <v>8904</v>
      </c>
      <c r="B18" s="5" t="s">
        <v>28</v>
      </c>
      <c r="C18" s="5" t="s">
        <v>7</v>
      </c>
      <c r="D18" s="1">
        <v>100000</v>
      </c>
    </row>
    <row r="19" spans="1:4" s="14" customFormat="1" x14ac:dyDescent="0.25">
      <c r="A19" s="11">
        <v>9123</v>
      </c>
      <c r="B19" s="5" t="s">
        <v>14</v>
      </c>
      <c r="C19" s="5" t="s">
        <v>10</v>
      </c>
      <c r="D19" s="1">
        <v>13024</v>
      </c>
    </row>
    <row r="20" spans="1:4" s="14" customFormat="1" x14ac:dyDescent="0.25">
      <c r="A20" s="11">
        <v>9123</v>
      </c>
      <c r="B20" s="5" t="s">
        <v>14</v>
      </c>
      <c r="C20" s="5" t="s">
        <v>11</v>
      </c>
      <c r="D20" s="1">
        <v>1000</v>
      </c>
    </row>
    <row r="21" spans="1:4" s="14" customFormat="1" x14ac:dyDescent="0.25">
      <c r="A21" s="11">
        <v>9123</v>
      </c>
      <c r="B21" s="5" t="s">
        <v>14</v>
      </c>
      <c r="C21" s="5" t="s">
        <v>7</v>
      </c>
      <c r="D21" s="1">
        <v>31438</v>
      </c>
    </row>
    <row r="22" spans="1:4" s="14" customFormat="1" x14ac:dyDescent="0.25">
      <c r="A22" s="11">
        <v>9108</v>
      </c>
      <c r="B22" s="5" t="s">
        <v>15</v>
      </c>
      <c r="C22" s="5" t="s">
        <v>7</v>
      </c>
      <c r="D22" s="1">
        <v>5000</v>
      </c>
    </row>
    <row r="23" spans="1:4" s="14" customFormat="1" x14ac:dyDescent="0.25">
      <c r="A23" s="11">
        <v>1122</v>
      </c>
      <c r="B23" s="5" t="s">
        <v>16</v>
      </c>
      <c r="C23" s="5" t="s">
        <v>18</v>
      </c>
      <c r="D23" s="1">
        <v>500000</v>
      </c>
    </row>
    <row r="24" spans="1:4" s="14" customFormat="1" x14ac:dyDescent="0.25">
      <c r="A24" s="11">
        <v>1001</v>
      </c>
      <c r="B24" s="5" t="s">
        <v>17</v>
      </c>
      <c r="C24" s="5" t="s">
        <v>19</v>
      </c>
      <c r="D24" s="1">
        <f>300281+15000</f>
        <v>315281</v>
      </c>
    </row>
    <row r="25" spans="1:4" s="9" customFormat="1" x14ac:dyDescent="0.25">
      <c r="A25" s="11">
        <v>4909</v>
      </c>
      <c r="B25" s="5" t="s">
        <v>20</v>
      </c>
      <c r="C25" s="5" t="s">
        <v>18</v>
      </c>
      <c r="D25" s="1">
        <v>500000</v>
      </c>
    </row>
    <row r="26" spans="1:4" s="16" customFormat="1" x14ac:dyDescent="0.25">
      <c r="A26" s="11">
        <v>4922</v>
      </c>
      <c r="B26" s="5" t="s">
        <v>24</v>
      </c>
      <c r="C26" s="5" t="s">
        <v>10</v>
      </c>
      <c r="D26" s="1">
        <v>5000</v>
      </c>
    </row>
    <row r="27" spans="1:4" s="15" customFormat="1" x14ac:dyDescent="0.25">
      <c r="A27" s="11">
        <v>1152</v>
      </c>
      <c r="B27" s="5" t="s">
        <v>21</v>
      </c>
      <c r="C27" s="5" t="s">
        <v>10</v>
      </c>
      <c r="D27" s="1">
        <v>50</v>
      </c>
    </row>
    <row r="28" spans="1:4" s="15" customFormat="1" x14ac:dyDescent="0.25">
      <c r="A28" s="11">
        <v>1152</v>
      </c>
      <c r="B28" s="5" t="s">
        <v>21</v>
      </c>
      <c r="C28" s="5" t="s">
        <v>11</v>
      </c>
      <c r="D28" s="1">
        <v>7000</v>
      </c>
    </row>
    <row r="29" spans="1:4" s="15" customFormat="1" x14ac:dyDescent="0.25">
      <c r="A29" s="11">
        <v>1152</v>
      </c>
      <c r="B29" s="5" t="s">
        <v>21</v>
      </c>
      <c r="C29" s="5" t="s">
        <v>7</v>
      </c>
      <c r="D29" s="1">
        <f>1000+4000+10000+3000+1000+10000</f>
        <v>29000</v>
      </c>
    </row>
    <row r="30" spans="1:4" s="15" customFormat="1" x14ac:dyDescent="0.25">
      <c r="A30" s="11">
        <v>9119</v>
      </c>
      <c r="B30" s="5" t="s">
        <v>22</v>
      </c>
      <c r="C30" s="5" t="s">
        <v>11</v>
      </c>
      <c r="D30" s="1">
        <f>600+2940</f>
        <v>3540</v>
      </c>
    </row>
    <row r="31" spans="1:4" s="15" customFormat="1" x14ac:dyDescent="0.25">
      <c r="A31" s="11">
        <v>9119</v>
      </c>
      <c r="B31" s="5" t="s">
        <v>22</v>
      </c>
      <c r="C31" s="5" t="s">
        <v>7</v>
      </c>
      <c r="D31" s="1">
        <f>1757+45000</f>
        <v>46757</v>
      </c>
    </row>
    <row r="32" spans="1:4" s="15" customFormat="1" x14ac:dyDescent="0.25">
      <c r="A32" s="11">
        <v>9119</v>
      </c>
      <c r="B32" s="5" t="s">
        <v>22</v>
      </c>
      <c r="C32" s="5" t="s">
        <v>23</v>
      </c>
      <c r="D32" s="1">
        <v>5000</v>
      </c>
    </row>
    <row r="33" spans="1:7" ht="15" customHeight="1" x14ac:dyDescent="0.25">
      <c r="A33" s="22" t="s">
        <v>2</v>
      </c>
      <c r="B33" s="22"/>
      <c r="C33" s="22"/>
      <c r="D33" s="22"/>
      <c r="E33" s="22"/>
      <c r="F33" s="22"/>
      <c r="G33" s="22"/>
    </row>
    <row r="34" spans="1:7" ht="15" customHeight="1" x14ac:dyDescent="0.25">
      <c r="A34" s="22"/>
      <c r="B34" s="22"/>
      <c r="C34" s="22"/>
      <c r="D34" s="22"/>
      <c r="E34" s="22"/>
      <c r="F34" s="22"/>
      <c r="G34" s="22"/>
    </row>
    <row r="35" spans="1:7" s="13" customFormat="1" ht="15" customHeight="1" x14ac:dyDescent="0.25">
      <c r="A35" s="22"/>
      <c r="B35" s="22"/>
      <c r="C35" s="22"/>
      <c r="D35" s="22"/>
      <c r="E35" s="22"/>
      <c r="F35" s="22"/>
      <c r="G35" s="22"/>
    </row>
    <row r="36" spans="1:7" s="13" customFormat="1" ht="15" customHeight="1" x14ac:dyDescent="0.25">
      <c r="A36" s="22"/>
      <c r="B36" s="22"/>
      <c r="C36" s="22"/>
      <c r="D36" s="22"/>
      <c r="E36" s="22"/>
      <c r="F36" s="22"/>
      <c r="G36" s="22"/>
    </row>
    <row r="37" spans="1:7" s="13" customFormat="1" x14ac:dyDescent="0.25">
      <c r="A37" s="22"/>
      <c r="B37" s="22"/>
      <c r="C37" s="22"/>
      <c r="D37" s="22"/>
      <c r="E37" s="22"/>
      <c r="F37" s="22"/>
      <c r="G37" s="22"/>
    </row>
    <row r="38" spans="1:7" ht="15.75" x14ac:dyDescent="0.25">
      <c r="B38" s="2"/>
      <c r="C38" s="2"/>
      <c r="D38" s="4"/>
      <c r="E38" s="3"/>
      <c r="F38" s="3"/>
      <c r="G38" s="3"/>
    </row>
    <row r="39" spans="1:7" x14ac:dyDescent="0.25">
      <c r="D39" s="1" t="s">
        <v>3</v>
      </c>
      <c r="E39" s="2"/>
      <c r="F39" s="2"/>
      <c r="G39" s="2"/>
    </row>
    <row r="40" spans="1:7" x14ac:dyDescent="0.25">
      <c r="B40" s="17" t="s">
        <v>5</v>
      </c>
      <c r="C40" s="17"/>
      <c r="D40" s="1" t="s">
        <v>4</v>
      </c>
    </row>
    <row r="41" spans="1:7" x14ac:dyDescent="0.25">
      <c r="B41" s="21" t="s">
        <v>8</v>
      </c>
      <c r="C41" s="21"/>
    </row>
    <row r="42" spans="1:7" x14ac:dyDescent="0.25">
      <c r="B42" s="17"/>
      <c r="C42" s="17"/>
    </row>
  </sheetData>
  <mergeCells count="8">
    <mergeCell ref="B42:C42"/>
    <mergeCell ref="B1:G1"/>
    <mergeCell ref="B8:C8"/>
    <mergeCell ref="D8:G8"/>
    <mergeCell ref="B40:C40"/>
    <mergeCell ref="B41:C41"/>
    <mergeCell ref="A3:G6"/>
    <mergeCell ref="A33:G37"/>
  </mergeCells>
  <pageMargins left="0.7" right="0.7" top="0.75" bottom="0.75" header="0.3" footer="0.3"/>
  <pageSetup scale="77" orientation="portrait" verticalDpi="597"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Marsh</dc:creator>
  <cp:lastModifiedBy>Tamela D. Mitchell</cp:lastModifiedBy>
  <cp:lastPrinted>2021-03-16T18:20:38Z</cp:lastPrinted>
  <dcterms:created xsi:type="dcterms:W3CDTF">2017-01-20T14:11:23Z</dcterms:created>
  <dcterms:modified xsi:type="dcterms:W3CDTF">2021-05-17T12:54:01Z</dcterms:modified>
</cp:coreProperties>
</file>